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-60" windowWidth="15480" windowHeight="10935" activeTab="1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45621"/>
</workbook>
</file>

<file path=xl/calcChain.xml><?xml version="1.0" encoding="utf-8"?>
<calcChain xmlns="http://schemas.openxmlformats.org/spreadsheetml/2006/main">
  <c r="I9" i="3" l="1"/>
  <c r="H9" i="3"/>
  <c r="C49" i="4"/>
  <c r="D49" i="4"/>
  <c r="E49" i="4"/>
  <c r="G22" i="1"/>
  <c r="F22" i="1"/>
  <c r="D19" i="2"/>
  <c r="C19" i="2"/>
</calcChain>
</file>

<file path=xl/sharedStrings.xml><?xml version="1.0" encoding="utf-8"?>
<sst xmlns="http://schemas.openxmlformats.org/spreadsheetml/2006/main" count="669" uniqueCount="212">
  <si>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</si>
  <si>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</si>
  <si>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</si>
  <si>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</si>
  <si>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</si>
  <si>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</si>
  <si>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</si>
  <si>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</si>
  <si>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</si>
  <si>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</si>
  <si>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</si>
  <si>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</si>
  <si>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</si>
  <si>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</si>
  <si>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</si>
  <si>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</si>
  <si>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</si>
  <si>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</si>
  <si>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</si>
  <si>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</si>
  <si>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</si>
  <si>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</si>
  <si>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</si>
  <si>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</si>
  <si>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</si>
  <si>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</si>
  <si>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</si>
  <si>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</si>
  <si>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</si>
  <si>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</si>
  <si>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</si>
  <si>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</si>
  <si>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</si>
  <si>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</si>
  <si>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</si>
  <si>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</si>
  <si>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</si>
  <si>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</si>
  <si>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</si>
  <si>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</si>
  <si>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Жилые дома детям-сиротам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</si>
  <si>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</si>
  <si>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</si>
  <si>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</si>
  <si>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</si>
  <si>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</si>
  <si>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Кинотеатр</t>
  </si>
  <si>
    <t>Гараж администрации</t>
  </si>
  <si>
    <t>Здание сельского дома культуры</t>
  </si>
  <si>
    <t>Стадион</t>
  </si>
  <si>
    <t>Водокачка по ул.50 лет Октября</t>
  </si>
  <si>
    <t>Водокачка по ул.Мира</t>
  </si>
  <si>
    <t>Раздел 2 Сведения о муниципальном движимом имуществе</t>
  </si>
  <si>
    <t>Компрессор</t>
  </si>
  <si>
    <t>Водонапорная башня</t>
  </si>
  <si>
    <t>Насос К100-65-200а</t>
  </si>
  <si>
    <t>Трансформатор подставка</t>
  </si>
  <si>
    <t>Резервуар-охладитель Г6-ОРМ-450</t>
  </si>
  <si>
    <t>Мотопомпа</t>
  </si>
  <si>
    <t>Котел</t>
  </si>
  <si>
    <t>Котел "Универсал" 5м</t>
  </si>
  <si>
    <t>000001060165/ 2008</t>
  </si>
  <si>
    <t>000001060160/ 2006</t>
  </si>
  <si>
    <t>000001060015/1971</t>
  </si>
  <si>
    <t>000001060005/1958</t>
  </si>
  <si>
    <t>000001060161/2006</t>
  </si>
  <si>
    <t>000001060095/1971</t>
  </si>
  <si>
    <t>000001060009/1971</t>
  </si>
  <si>
    <t>000001060007/1983</t>
  </si>
  <si>
    <t>000001060011/1989</t>
  </si>
  <si>
    <t>000001060166/2008</t>
  </si>
  <si>
    <t>Юрта</t>
  </si>
  <si>
    <t>000001060143/2004</t>
  </si>
  <si>
    <t>000001060202/2006</t>
  </si>
  <si>
    <t>000001060194/2006</t>
  </si>
  <si>
    <t>000001060215/2009</t>
  </si>
  <si>
    <t>Трансформатор ТМ-25кВа</t>
  </si>
  <si>
    <t>000001060216/2009</t>
  </si>
  <si>
    <t>000001060198/2006</t>
  </si>
  <si>
    <t>000001060052/2004</t>
  </si>
  <si>
    <t>000001060035/2003</t>
  </si>
  <si>
    <t>000001060061/2004</t>
  </si>
  <si>
    <t>000001060026/2002</t>
  </si>
  <si>
    <t>000001060025/2002</t>
  </si>
  <si>
    <t>Изделие из метала</t>
  </si>
  <si>
    <t>000001060099/2005</t>
  </si>
  <si>
    <t>Котел КМЧ 2-М Жарок</t>
  </si>
  <si>
    <t>000001060130/2005</t>
  </si>
  <si>
    <t>Б.Б.Болотов</t>
  </si>
  <si>
    <t>О.Б.Эрдынеева</t>
  </si>
  <si>
    <t>687218, с.Зуткулей, ул. Ленина, 21</t>
  </si>
  <si>
    <t>Здание торгового центра</t>
  </si>
  <si>
    <t>итого:</t>
  </si>
  <si>
    <t>итого</t>
  </si>
  <si>
    <t>Вулканизатор</t>
  </si>
  <si>
    <t>000001060040/2003</t>
  </si>
  <si>
    <t>Сейф спец</t>
  </si>
  <si>
    <t>000001060042/2003</t>
  </si>
  <si>
    <t>LADA 21067210740</t>
  </si>
  <si>
    <t>000001060192/2008</t>
  </si>
  <si>
    <t>Мультимедийный проектор Toshiba</t>
  </si>
  <si>
    <t>000001060181/2006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</si>
  <si>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</si>
  <si>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</si>
  <si>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</si>
  <si>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</si>
  <si>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Ксерокс</t>
  </si>
  <si>
    <t>000001060034/2003</t>
  </si>
  <si>
    <t>000001060206/2006</t>
  </si>
  <si>
    <t>000001060187/2006</t>
  </si>
  <si>
    <t>Автобус ПАЗ</t>
  </si>
  <si>
    <t>000001060094/2003</t>
  </si>
  <si>
    <t>Принтер лазерный HP LASERJET 1320</t>
  </si>
  <si>
    <t>000001060179/2006</t>
  </si>
  <si>
    <t>ВолгаА</t>
  </si>
  <si>
    <t>Компьютер (бухгалтерия)</t>
  </si>
  <si>
    <t>000001060214/2008</t>
  </si>
  <si>
    <t>Сейф</t>
  </si>
  <si>
    <t>000001060043/2003</t>
  </si>
  <si>
    <t>Сварочный агрегат</t>
  </si>
  <si>
    <t>000001060041/2003</t>
  </si>
  <si>
    <t>Компьютер (Д.Б.Д)</t>
  </si>
  <si>
    <t>000001060138/2005</t>
  </si>
  <si>
    <t>Центрифуга</t>
  </si>
  <si>
    <t>000001060193/2006</t>
  </si>
  <si>
    <t>Компьютер (Ц.Б.)</t>
  </si>
  <si>
    <t>000001060158/2004</t>
  </si>
  <si>
    <t>Факс-аппарат</t>
  </si>
  <si>
    <t>000001060030/2002</t>
  </si>
  <si>
    <t>Компьютер (Библиотека)</t>
  </si>
  <si>
    <t>000001060195/2006</t>
  </si>
  <si>
    <t>Компьютер (Д.О.Б.)</t>
  </si>
  <si>
    <t>000001060189/2006</t>
  </si>
  <si>
    <t>Носимая радиостанция</t>
  </si>
  <si>
    <t>000001060008/2003</t>
  </si>
  <si>
    <t>Компьютер (Д.Д.Д)</t>
  </si>
  <si>
    <t>000001060058/2004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</si>
  <si>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</si>
  <si>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</si>
  <si>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</si>
  <si>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</si>
  <si>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</si>
  <si>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</si>
  <si>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Библиотечная кафедра (стол)</t>
  </si>
  <si>
    <t>000001060180/2006</t>
  </si>
  <si>
    <t>Витрина</t>
  </si>
  <si>
    <t>000001060055/2004</t>
  </si>
  <si>
    <t>Сказание о Чингисхане</t>
  </si>
  <si>
    <t>000001060142/2006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</si>
  <si>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</si>
  <si>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</si>
  <si>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</si>
  <si>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</si>
  <si>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</si>
  <si>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</si>
  <si>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</si>
  <si>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</si>
  <si>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</si>
  <si>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</si>
  <si>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Компьютер (музей)</t>
  </si>
  <si>
    <t>000001060128/2005</t>
  </si>
  <si>
    <t>Насос К100-65-200а с эл.дв. 18,5/3000</t>
  </si>
  <si>
    <t>000001060182/2006</t>
  </si>
  <si>
    <t>Процессор IRBIS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</si>
  <si>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</si>
  <si>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</si>
  <si>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</si>
  <si>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</si>
  <si>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</si>
  <si>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</si>
  <si>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</si>
  <si>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</si>
  <si>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</si>
  <si>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</si>
  <si>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</si>
  <si>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</si>
  <si>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</si>
  <si>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</si>
  <si>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</si>
  <si>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</si>
  <si>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</si>
  <si>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</si>
  <si>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</si>
  <si>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</si>
  <si>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</si>
  <si>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000001060017/2003</t>
  </si>
  <si>
    <t>постановление Руководителя администрации муниципального района "Дульдургинский район" № 596-п от 15.10.2015г.</t>
  </si>
  <si>
    <t>846кв.м</t>
  </si>
  <si>
    <t>80:03:110101:1410</t>
  </si>
  <si>
    <t>Д.Н.Дашинимаева</t>
  </si>
  <si>
    <t>Транспортные средства</t>
  </si>
  <si>
    <t>1350  кв.м</t>
  </si>
  <si>
    <t>24910,4 кв.м</t>
  </si>
  <si>
    <t>80:03:110101:1437</t>
  </si>
  <si>
    <t>687218, с.Зуткулей, ул. Ленина, 21в</t>
  </si>
  <si>
    <t>687218, с.Зуткулей, ул. 50 лет Октября,17 а</t>
  </si>
  <si>
    <t>80:03:110101: 1439</t>
  </si>
  <si>
    <t xml:space="preserve">687218, с.Зуткулей, ул. Мира,23 </t>
  </si>
  <si>
    <t>80:03:110101: 1438</t>
  </si>
  <si>
    <t>687218, с.Зуткулей, ул. Стадионная,б/н</t>
  </si>
  <si>
    <t>687218, с.Зуткулей, ул. 50 лет Октября,17 кв.1</t>
  </si>
  <si>
    <t>687218, с.Зуткулей, ул.Мира.2, ул.Мира.3</t>
  </si>
  <si>
    <t>687218, с.Зуткулей, ул. Ленина, 21 б</t>
  </si>
  <si>
    <t>687218, с.Зуткулей, ул. Ленина, 11а</t>
  </si>
  <si>
    <t>687218, с.Зуткулей, ул. Ленина, 21.а</t>
  </si>
  <si>
    <t>687218, с.Зуткулей ул.Ленина,21</t>
  </si>
  <si>
    <t>Реестр муниципального имущества администрации (казна) сельского поселения  "Зуткулей"01.05.2019г</t>
  </si>
  <si>
    <t>Реестр муниципального имущества администрации (казна) сельского поселения "Зуткулей"на01.05.2019г</t>
  </si>
  <si>
    <t>Реестр муниципального имущества администрации сельского поселения "Зуткулей"на01.05.2019г</t>
  </si>
  <si>
    <t>Реестр муниципального имущества сельского поселения"Зуткулей"на01.05.2019г</t>
  </si>
  <si>
    <t>Муниципальное предприятие "Ритм"</t>
  </si>
  <si>
    <t>687218, с.Зуткулей, ул.Ленина, 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</si>
</sst>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/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0" fillId="0" borderId="0" xfId="0" applyFont="1"/>
    <xf numFmtId="0" fontId="11" fillId="0" borderId="1" xfId="0" applyFont="1" applyBorder="1" applyAlignment="1">
      <alignment wrapText="1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opLeftCell="A19" workbookViewId="0">
      <selection activeCell="A21" sqref="A21:XFD21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4.8554687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68" t="s">
        <v>36</v>
      </c>
      <c r="L2" s="68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66" t="s">
        <v>206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1</v>
      </c>
      <c r="B10" s="37" t="s">
        <v>40</v>
      </c>
      <c r="C10" s="30" t="s">
        <v>201</v>
      </c>
      <c r="D10" s="38"/>
      <c r="E10" s="38">
        <v>98</v>
      </c>
      <c r="F10" s="38">
        <v>1666</v>
      </c>
      <c r="G10" s="38">
        <v>1434.6</v>
      </c>
      <c r="H10" s="38"/>
      <c r="I10" s="39" t="s">
        <v>61</v>
      </c>
      <c r="J10" s="40"/>
      <c r="K10" s="30" t="s">
        <v>41</v>
      </c>
      <c r="L10" s="41" t="s">
        <v>42</v>
      </c>
    </row>
    <row r="11" spans="1:12" s="36" customFormat="1" ht="63.75" x14ac:dyDescent="0.2">
      <c r="A11" s="32">
        <v>2</v>
      </c>
      <c r="B11" s="37" t="s">
        <v>43</v>
      </c>
      <c r="C11" s="30" t="s">
        <v>200</v>
      </c>
      <c r="D11" s="38"/>
      <c r="E11" s="38">
        <v>45.25</v>
      </c>
      <c r="F11" s="38">
        <v>31.5</v>
      </c>
      <c r="G11" s="38" t="s">
        <v>44</v>
      </c>
      <c r="H11" s="38"/>
      <c r="I11" s="39" t="s">
        <v>62</v>
      </c>
      <c r="J11" s="40"/>
      <c r="K11" s="30" t="s">
        <v>41</v>
      </c>
      <c r="L11" s="41" t="s">
        <v>42</v>
      </c>
    </row>
    <row r="12" spans="1:12" s="36" customFormat="1" ht="102" x14ac:dyDescent="0.2">
      <c r="A12" s="32">
        <v>3</v>
      </c>
      <c r="B12" s="37" t="s">
        <v>45</v>
      </c>
      <c r="C12" s="30" t="s">
        <v>202</v>
      </c>
      <c r="D12" s="42" t="s">
        <v>188</v>
      </c>
      <c r="E12" s="38" t="s">
        <v>187</v>
      </c>
      <c r="F12" s="38">
        <v>7469.36</v>
      </c>
      <c r="G12" s="38">
        <v>4079.98</v>
      </c>
      <c r="H12" s="38">
        <v>269</v>
      </c>
      <c r="I12" s="39" t="s">
        <v>63</v>
      </c>
      <c r="J12" s="43" t="s">
        <v>186</v>
      </c>
      <c r="K12" s="30" t="s">
        <v>41</v>
      </c>
      <c r="L12" s="41" t="s">
        <v>42</v>
      </c>
    </row>
    <row r="13" spans="1:12" s="36" customFormat="1" ht="63.75" x14ac:dyDescent="0.2">
      <c r="A13" s="32">
        <v>4</v>
      </c>
      <c r="B13" s="37" t="s">
        <v>46</v>
      </c>
      <c r="C13" s="30" t="s">
        <v>203</v>
      </c>
      <c r="D13" s="38"/>
      <c r="E13" s="38"/>
      <c r="F13" s="38">
        <v>655.28</v>
      </c>
      <c r="G13" s="38">
        <v>403.52</v>
      </c>
      <c r="H13" s="38"/>
      <c r="I13" s="39" t="s">
        <v>64</v>
      </c>
      <c r="J13" s="40"/>
      <c r="K13" s="30" t="s">
        <v>41</v>
      </c>
      <c r="L13" s="41" t="s">
        <v>42</v>
      </c>
    </row>
    <row r="14" spans="1:12" s="36" customFormat="1" ht="63.75" x14ac:dyDescent="0.2">
      <c r="A14" s="32">
        <v>5</v>
      </c>
      <c r="B14" s="37" t="s">
        <v>47</v>
      </c>
      <c r="C14" s="44" t="s">
        <v>203</v>
      </c>
      <c r="D14" s="38"/>
      <c r="E14" s="38"/>
      <c r="F14" s="38">
        <v>1550.23</v>
      </c>
      <c r="G14" s="38">
        <v>1274.6400000000001</v>
      </c>
      <c r="H14" s="38"/>
      <c r="I14" s="39" t="s">
        <v>65</v>
      </c>
      <c r="J14" s="40"/>
      <c r="K14" s="30" t="s">
        <v>41</v>
      </c>
      <c r="L14" s="41" t="s">
        <v>42</v>
      </c>
    </row>
    <row r="15" spans="1:12" s="36" customFormat="1" ht="63.75" x14ac:dyDescent="0.2">
      <c r="A15" s="32">
        <v>6</v>
      </c>
      <c r="B15" s="37" t="s">
        <v>48</v>
      </c>
      <c r="C15" s="30" t="s">
        <v>90</v>
      </c>
      <c r="D15" s="38"/>
      <c r="E15" s="38">
        <v>971.2</v>
      </c>
      <c r="F15" s="38">
        <v>15600.75</v>
      </c>
      <c r="G15" s="38">
        <v>11474.49</v>
      </c>
      <c r="H15" s="38"/>
      <c r="I15" s="39" t="s">
        <v>66</v>
      </c>
      <c r="J15" s="40"/>
      <c r="K15" s="30" t="s">
        <v>41</v>
      </c>
      <c r="L15" s="41" t="s">
        <v>42</v>
      </c>
    </row>
    <row r="16" spans="1:12" s="36" customFormat="1" ht="63.75" x14ac:dyDescent="0.2">
      <c r="A16" s="32">
        <v>7</v>
      </c>
      <c r="B16" s="37" t="s">
        <v>54</v>
      </c>
      <c r="C16" s="30" t="s">
        <v>194</v>
      </c>
      <c r="D16" s="38" t="s">
        <v>193</v>
      </c>
      <c r="E16" s="38">
        <v>22.4</v>
      </c>
      <c r="F16" s="38">
        <v>433.29</v>
      </c>
      <c r="G16" s="38">
        <v>364.45</v>
      </c>
      <c r="H16" s="38"/>
      <c r="I16" s="39" t="s">
        <v>67</v>
      </c>
      <c r="J16" s="40"/>
      <c r="K16" s="30" t="s">
        <v>41</v>
      </c>
      <c r="L16" s="41" t="s">
        <v>42</v>
      </c>
    </row>
    <row r="17" spans="1:12" s="36" customFormat="1" ht="63.75" x14ac:dyDescent="0.2">
      <c r="A17" s="32">
        <v>8</v>
      </c>
      <c r="B17" s="37" t="s">
        <v>49</v>
      </c>
      <c r="C17" s="30" t="s">
        <v>199</v>
      </c>
      <c r="D17" s="38"/>
      <c r="E17" s="38" t="s">
        <v>192</v>
      </c>
      <c r="F17" s="38">
        <v>71.23</v>
      </c>
      <c r="G17" s="38">
        <v>40.619999999999997</v>
      </c>
      <c r="H17" s="38"/>
      <c r="I17" s="39" t="s">
        <v>68</v>
      </c>
      <c r="J17" s="40"/>
      <c r="K17" s="30" t="s">
        <v>41</v>
      </c>
      <c r="L17" s="41" t="s">
        <v>42</v>
      </c>
    </row>
    <row r="18" spans="1:12" s="36" customFormat="1" ht="63.75" x14ac:dyDescent="0.2">
      <c r="A18" s="32">
        <v>9</v>
      </c>
      <c r="B18" s="37" t="s">
        <v>50</v>
      </c>
      <c r="C18" s="44" t="s">
        <v>195</v>
      </c>
      <c r="D18" s="38" t="s">
        <v>196</v>
      </c>
      <c r="E18" s="38">
        <v>15.8</v>
      </c>
      <c r="F18" s="38">
        <v>287.66000000000003</v>
      </c>
      <c r="G18" s="38">
        <v>198.53</v>
      </c>
      <c r="H18" s="38"/>
      <c r="I18" s="39" t="s">
        <v>69</v>
      </c>
      <c r="J18" s="40"/>
      <c r="K18" s="30" t="s">
        <v>41</v>
      </c>
      <c r="L18" s="41" t="s">
        <v>42</v>
      </c>
    </row>
    <row r="19" spans="1:12" s="36" customFormat="1" ht="63.75" x14ac:dyDescent="0.2">
      <c r="A19" s="32">
        <v>10</v>
      </c>
      <c r="B19" s="37" t="s">
        <v>51</v>
      </c>
      <c r="C19" s="44" t="s">
        <v>197</v>
      </c>
      <c r="D19" s="38" t="s">
        <v>198</v>
      </c>
      <c r="E19" s="38">
        <v>16</v>
      </c>
      <c r="F19" s="38">
        <v>313.98</v>
      </c>
      <c r="G19" s="38" t="s">
        <v>44</v>
      </c>
      <c r="H19" s="38"/>
      <c r="I19" s="39" t="s">
        <v>70</v>
      </c>
      <c r="J19" s="40"/>
      <c r="K19" s="30" t="s">
        <v>41</v>
      </c>
      <c r="L19" s="41" t="s">
        <v>42</v>
      </c>
    </row>
    <row r="20" spans="1:12" s="36" customFormat="1" ht="63.75" x14ac:dyDescent="0.2">
      <c r="A20" s="32">
        <v>11</v>
      </c>
      <c r="B20" s="37" t="s">
        <v>71</v>
      </c>
      <c r="C20" s="44" t="s">
        <v>205</v>
      </c>
      <c r="D20" s="38"/>
      <c r="E20" s="38"/>
      <c r="F20" s="38">
        <v>34.72</v>
      </c>
      <c r="G20" s="38">
        <v>24.3</v>
      </c>
      <c r="H20" s="38"/>
      <c r="I20" s="39" t="s">
        <v>72</v>
      </c>
      <c r="J20" s="40"/>
      <c r="K20" s="30" t="s">
        <v>41</v>
      </c>
      <c r="L20" s="41" t="s">
        <v>42</v>
      </c>
    </row>
    <row r="21" spans="1:12" s="36" customFormat="1" ht="63.75" x14ac:dyDescent="0.2">
      <c r="A21" s="32">
        <v>12</v>
      </c>
      <c r="B21" s="37" t="s">
        <v>91</v>
      </c>
      <c r="C21" s="30" t="s">
        <v>204</v>
      </c>
      <c r="D21" s="38"/>
      <c r="E21" s="38" t="s">
        <v>191</v>
      </c>
      <c r="F21" s="38">
        <v>5486.33</v>
      </c>
      <c r="G21" s="38">
        <v>5036.95</v>
      </c>
      <c r="H21" s="38"/>
      <c r="I21" s="39" t="s">
        <v>185</v>
      </c>
      <c r="J21" s="40"/>
      <c r="K21" s="30" t="s">
        <v>41</v>
      </c>
      <c r="L21" s="41" t="s">
        <v>42</v>
      </c>
    </row>
    <row r="22" spans="1:12" s="36" customFormat="1" ht="12.75" x14ac:dyDescent="0.2">
      <c r="A22" s="32"/>
      <c r="B22" s="37" t="s">
        <v>92</v>
      </c>
      <c r="C22" s="30"/>
      <c r="D22" s="38"/>
      <c r="E22" s="38"/>
      <c r="F22" s="38">
        <f>F10+F11+F12+F13+F14+F15+F16+F17+F18+F19+F20+F21</f>
        <v>33600.33</v>
      </c>
      <c r="G22" s="38">
        <f>G10+G12+G13+G14+G15+G16+G17+G18+G21+G20</f>
        <v>24332.079999999998</v>
      </c>
      <c r="H22" s="38"/>
      <c r="I22" s="39"/>
      <c r="J22" s="46"/>
      <c r="K22" s="30"/>
      <c r="L22" s="46"/>
    </row>
    <row r="23" spans="1:12" ht="15.75" x14ac:dyDescent="0.25">
      <c r="A23" s="17"/>
      <c r="B23" s="18"/>
      <c r="C23" s="19"/>
      <c r="D23" s="20"/>
      <c r="E23" s="20"/>
      <c r="F23" s="20"/>
      <c r="G23" s="20"/>
      <c r="H23" s="20"/>
      <c r="I23" s="21"/>
      <c r="J23" s="22"/>
      <c r="K23" s="19"/>
      <c r="L23" s="22"/>
    </row>
    <row r="24" spans="1:12" ht="15.75" x14ac:dyDescent="0.25">
      <c r="A24" s="17"/>
      <c r="B24" s="18"/>
      <c r="C24" s="19"/>
      <c r="D24" s="20"/>
      <c r="E24" s="20"/>
      <c r="F24" s="20"/>
      <c r="G24" s="20"/>
      <c r="H24" s="20"/>
      <c r="I24" s="21"/>
      <c r="J24" s="22"/>
      <c r="K24" s="19"/>
      <c r="L24" s="22"/>
    </row>
    <row r="25" spans="1:12" ht="15.75" x14ac:dyDescent="0.25">
      <c r="A25" s="17"/>
      <c r="B25" s="18"/>
      <c r="C25" s="19"/>
      <c r="D25" s="20"/>
      <c r="E25" s="20"/>
      <c r="F25" s="20"/>
      <c r="G25" s="20"/>
      <c r="H25" s="20"/>
      <c r="I25" s="21"/>
      <c r="J25" s="22"/>
      <c r="K25" s="19"/>
      <c r="L25" s="22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x14ac:dyDescent="0.25">
      <c r="A215" s="5"/>
      <c r="B215" s="1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x14ac:dyDescent="0.25">
      <c r="A216" s="5"/>
      <c r="B216" s="1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x14ac:dyDescent="0.25">
      <c r="A217" s="5"/>
      <c r="B217" s="1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x14ac:dyDescent="0.25">
      <c r="A218" s="5"/>
      <c r="B218" s="11"/>
      <c r="C218" s="1"/>
      <c r="D218" s="1"/>
      <c r="E218" s="1"/>
      <c r="F218" s="1"/>
      <c r="G218" s="1"/>
      <c r="H218" s="1"/>
      <c r="I218" s="1"/>
      <c r="J218" s="1"/>
      <c r="K218" s="1"/>
      <c r="L218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sqref="A1:M1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66" t="s">
        <v>207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52</v>
      </c>
    </row>
    <row r="4" spans="1:14" s="15" customFormat="1" ht="83.25" customHeight="1" x14ac:dyDescent="0.2">
      <c r="A4" s="69" t="s">
        <v>0</v>
      </c>
      <c r="B4" s="69" t="s">
        <v>6</v>
      </c>
      <c r="C4" s="69" t="s">
        <v>17</v>
      </c>
      <c r="D4" s="69" t="s">
        <v>18</v>
      </c>
      <c r="E4" s="69" t="s">
        <v>22</v>
      </c>
      <c r="F4" s="69" t="s">
        <v>21</v>
      </c>
      <c r="G4" s="69" t="s">
        <v>23</v>
      </c>
      <c r="H4" s="69" t="s">
        <v>24</v>
      </c>
      <c r="I4" s="69" t="s">
        <v>15</v>
      </c>
      <c r="J4" s="69"/>
      <c r="K4" s="69"/>
      <c r="L4" s="69" t="s">
        <v>19</v>
      </c>
      <c r="M4" s="69"/>
      <c r="N4" s="47"/>
    </row>
    <row r="5" spans="1:14" s="15" customFormat="1" ht="171.75" customHeight="1" x14ac:dyDescent="0.2">
      <c r="A5" s="71"/>
      <c r="B5" s="70"/>
      <c r="C5" s="70"/>
      <c r="D5" s="70"/>
      <c r="E5" s="70"/>
      <c r="F5" s="70"/>
      <c r="G5" s="70"/>
      <c r="H5" s="70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6">
        <v>1</v>
      </c>
      <c r="B7" s="46" t="s">
        <v>53</v>
      </c>
      <c r="C7" s="38">
        <v>37.770000000000003</v>
      </c>
      <c r="D7" s="38">
        <v>10.33</v>
      </c>
      <c r="E7" s="37" t="s">
        <v>73</v>
      </c>
      <c r="F7" s="40"/>
      <c r="G7" s="30" t="s">
        <v>41</v>
      </c>
      <c r="H7" s="41" t="s">
        <v>42</v>
      </c>
      <c r="I7" s="46" t="s">
        <v>42</v>
      </c>
      <c r="J7" s="41" t="s">
        <v>42</v>
      </c>
      <c r="K7" s="46" t="s">
        <v>42</v>
      </c>
      <c r="L7" s="41" t="s">
        <v>42</v>
      </c>
      <c r="M7" s="46" t="s">
        <v>42</v>
      </c>
    </row>
    <row r="8" spans="1:14" s="15" customFormat="1" ht="63.75" x14ac:dyDescent="0.2">
      <c r="A8" s="46">
        <v>2</v>
      </c>
      <c r="B8" s="37" t="s">
        <v>55</v>
      </c>
      <c r="C8" s="38">
        <v>33.65</v>
      </c>
      <c r="D8" s="38">
        <v>0.56000000000000005</v>
      </c>
      <c r="E8" s="37" t="s">
        <v>74</v>
      </c>
      <c r="F8" s="40"/>
      <c r="G8" s="30" t="s">
        <v>41</v>
      </c>
      <c r="H8" s="41" t="s">
        <v>42</v>
      </c>
      <c r="I8" s="46" t="s">
        <v>42</v>
      </c>
      <c r="J8" s="41" t="s">
        <v>42</v>
      </c>
      <c r="K8" s="46" t="s">
        <v>42</v>
      </c>
      <c r="L8" s="41" t="s">
        <v>42</v>
      </c>
      <c r="M8" s="46" t="s">
        <v>42</v>
      </c>
    </row>
    <row r="9" spans="1:14" s="15" customFormat="1" ht="63.75" x14ac:dyDescent="0.2">
      <c r="A9" s="46">
        <v>3</v>
      </c>
      <c r="B9" s="37" t="s">
        <v>56</v>
      </c>
      <c r="C9" s="38">
        <v>76</v>
      </c>
      <c r="D9" s="38">
        <v>52.57</v>
      </c>
      <c r="E9" s="37" t="s">
        <v>75</v>
      </c>
      <c r="F9" s="40"/>
      <c r="G9" s="30" t="s">
        <v>41</v>
      </c>
      <c r="H9" s="41" t="s">
        <v>42</v>
      </c>
      <c r="I9" s="46" t="s">
        <v>42</v>
      </c>
      <c r="J9" s="41" t="s">
        <v>42</v>
      </c>
      <c r="K9" s="46" t="s">
        <v>42</v>
      </c>
      <c r="L9" s="41" t="s">
        <v>42</v>
      </c>
      <c r="M9" s="46" t="s">
        <v>42</v>
      </c>
    </row>
    <row r="10" spans="1:14" s="15" customFormat="1" ht="63.75" x14ac:dyDescent="0.2">
      <c r="A10" s="46">
        <v>4</v>
      </c>
      <c r="B10" s="37" t="s">
        <v>76</v>
      </c>
      <c r="C10" s="38">
        <v>64</v>
      </c>
      <c r="D10" s="38">
        <v>44.26</v>
      </c>
      <c r="E10" s="37" t="s">
        <v>77</v>
      </c>
      <c r="F10" s="40"/>
      <c r="G10" s="30" t="s">
        <v>41</v>
      </c>
      <c r="H10" s="41" t="s">
        <v>42</v>
      </c>
      <c r="I10" s="46" t="s">
        <v>42</v>
      </c>
      <c r="J10" s="41" t="s">
        <v>42</v>
      </c>
      <c r="K10" s="46" t="s">
        <v>42</v>
      </c>
      <c r="L10" s="41" t="s">
        <v>42</v>
      </c>
      <c r="M10" s="46" t="s">
        <v>42</v>
      </c>
    </row>
    <row r="11" spans="1:14" s="15" customFormat="1" ht="63.75" x14ac:dyDescent="0.2">
      <c r="A11" s="46">
        <v>5</v>
      </c>
      <c r="B11" s="37" t="s">
        <v>57</v>
      </c>
      <c r="C11" s="38">
        <v>251.63</v>
      </c>
      <c r="D11" s="38">
        <v>74.89</v>
      </c>
      <c r="E11" s="37" t="s">
        <v>78</v>
      </c>
      <c r="F11" s="40"/>
      <c r="G11" s="30" t="s">
        <v>41</v>
      </c>
      <c r="H11" s="41" t="s">
        <v>42</v>
      </c>
      <c r="I11" s="46" t="s">
        <v>42</v>
      </c>
      <c r="J11" s="41" t="s">
        <v>42</v>
      </c>
      <c r="K11" s="46" t="s">
        <v>42</v>
      </c>
      <c r="L11" s="41" t="s">
        <v>42</v>
      </c>
      <c r="M11" s="46" t="s">
        <v>42</v>
      </c>
    </row>
    <row r="12" spans="1:14" s="15" customFormat="1" ht="63.75" x14ac:dyDescent="0.2">
      <c r="A12" s="46">
        <v>6</v>
      </c>
      <c r="B12" s="37" t="s">
        <v>58</v>
      </c>
      <c r="C12" s="38">
        <v>35.049999999999997</v>
      </c>
      <c r="D12" s="38" t="s">
        <v>44</v>
      </c>
      <c r="E12" s="37" t="s">
        <v>79</v>
      </c>
      <c r="F12" s="40"/>
      <c r="G12" s="30" t="s">
        <v>41</v>
      </c>
      <c r="H12" s="41" t="s">
        <v>42</v>
      </c>
      <c r="I12" s="46" t="s">
        <v>42</v>
      </c>
      <c r="J12" s="41" t="s">
        <v>42</v>
      </c>
      <c r="K12" s="46" t="s">
        <v>42</v>
      </c>
      <c r="L12" s="41" t="s">
        <v>42</v>
      </c>
      <c r="M12" s="46" t="s">
        <v>42</v>
      </c>
    </row>
    <row r="13" spans="1:14" s="15" customFormat="1" ht="63.75" x14ac:dyDescent="0.2">
      <c r="A13" s="46">
        <v>7</v>
      </c>
      <c r="B13" s="37" t="s">
        <v>59</v>
      </c>
      <c r="C13" s="38">
        <v>235.07</v>
      </c>
      <c r="D13" s="38">
        <v>91.68</v>
      </c>
      <c r="E13" s="37" t="s">
        <v>80</v>
      </c>
      <c r="F13" s="40"/>
      <c r="G13" s="30" t="s">
        <v>41</v>
      </c>
      <c r="H13" s="41" t="s">
        <v>42</v>
      </c>
      <c r="I13" s="46" t="s">
        <v>42</v>
      </c>
      <c r="J13" s="41" t="s">
        <v>42</v>
      </c>
      <c r="K13" s="46" t="s">
        <v>42</v>
      </c>
      <c r="L13" s="41" t="s">
        <v>42</v>
      </c>
      <c r="M13" s="46" t="s">
        <v>42</v>
      </c>
    </row>
    <row r="14" spans="1:14" s="15" customFormat="1" ht="63.75" x14ac:dyDescent="0.2">
      <c r="A14" s="46">
        <v>8</v>
      </c>
      <c r="B14" s="37" t="s">
        <v>60</v>
      </c>
      <c r="C14" s="38">
        <v>104.03</v>
      </c>
      <c r="D14" s="38">
        <v>48.58</v>
      </c>
      <c r="E14" s="37" t="s">
        <v>81</v>
      </c>
      <c r="F14" s="40"/>
      <c r="G14" s="30" t="s">
        <v>41</v>
      </c>
      <c r="H14" s="41" t="s">
        <v>42</v>
      </c>
      <c r="I14" s="46" t="s">
        <v>42</v>
      </c>
      <c r="J14" s="41" t="s">
        <v>42</v>
      </c>
      <c r="K14" s="46" t="s">
        <v>42</v>
      </c>
      <c r="L14" s="41" t="s">
        <v>42</v>
      </c>
      <c r="M14" s="46" t="s">
        <v>42</v>
      </c>
    </row>
    <row r="15" spans="1:14" s="15" customFormat="1" ht="63.75" x14ac:dyDescent="0.2">
      <c r="A15" s="46">
        <v>9</v>
      </c>
      <c r="B15" s="37" t="s">
        <v>60</v>
      </c>
      <c r="C15" s="38">
        <v>138.86000000000001</v>
      </c>
      <c r="D15" s="38">
        <v>47.72</v>
      </c>
      <c r="E15" s="37" t="s">
        <v>82</v>
      </c>
      <c r="F15" s="40"/>
      <c r="G15" s="30" t="s">
        <v>41</v>
      </c>
      <c r="H15" s="41" t="s">
        <v>42</v>
      </c>
      <c r="I15" s="46" t="s">
        <v>42</v>
      </c>
      <c r="J15" s="41" t="s">
        <v>42</v>
      </c>
      <c r="K15" s="46" t="s">
        <v>42</v>
      </c>
      <c r="L15" s="41" t="s">
        <v>42</v>
      </c>
      <c r="M15" s="46" t="s">
        <v>42</v>
      </c>
    </row>
    <row r="16" spans="1:14" s="15" customFormat="1" ht="63.75" x14ac:dyDescent="0.2">
      <c r="A16" s="46">
        <v>10</v>
      </c>
      <c r="B16" s="37" t="s">
        <v>60</v>
      </c>
      <c r="C16" s="38">
        <v>92.57</v>
      </c>
      <c r="D16" s="38">
        <v>31.81</v>
      </c>
      <c r="E16" s="37" t="s">
        <v>83</v>
      </c>
      <c r="F16" s="40"/>
      <c r="G16" s="30" t="s">
        <v>41</v>
      </c>
      <c r="H16" s="41" t="s">
        <v>42</v>
      </c>
      <c r="I16" s="46" t="s">
        <v>42</v>
      </c>
      <c r="J16" s="41" t="s">
        <v>42</v>
      </c>
      <c r="K16" s="46" t="s">
        <v>42</v>
      </c>
      <c r="L16" s="41" t="s">
        <v>42</v>
      </c>
      <c r="M16" s="46" t="s">
        <v>42</v>
      </c>
    </row>
    <row r="17" spans="1:13" s="15" customFormat="1" ht="63.75" x14ac:dyDescent="0.2">
      <c r="A17" s="46">
        <v>11</v>
      </c>
      <c r="B17" s="37" t="s">
        <v>84</v>
      </c>
      <c r="C17" s="38">
        <v>89.47</v>
      </c>
      <c r="D17" s="38">
        <v>5.33</v>
      </c>
      <c r="E17" s="37" t="s">
        <v>85</v>
      </c>
      <c r="F17" s="40"/>
      <c r="G17" s="30" t="s">
        <v>41</v>
      </c>
      <c r="H17" s="41" t="s">
        <v>42</v>
      </c>
      <c r="I17" s="46" t="s">
        <v>42</v>
      </c>
      <c r="J17" s="41" t="s">
        <v>42</v>
      </c>
      <c r="K17" s="46" t="s">
        <v>42</v>
      </c>
      <c r="L17" s="41" t="s">
        <v>42</v>
      </c>
      <c r="M17" s="46" t="s">
        <v>42</v>
      </c>
    </row>
    <row r="18" spans="1:13" s="15" customFormat="1" ht="63.75" x14ac:dyDescent="0.2">
      <c r="A18" s="46">
        <v>12</v>
      </c>
      <c r="B18" s="37" t="s">
        <v>86</v>
      </c>
      <c r="C18" s="38">
        <v>41.73</v>
      </c>
      <c r="D18" s="38">
        <v>34.549999999999997</v>
      </c>
      <c r="E18" s="37" t="s">
        <v>87</v>
      </c>
      <c r="F18" s="40"/>
      <c r="G18" s="30" t="s">
        <v>41</v>
      </c>
      <c r="H18" s="41" t="s">
        <v>42</v>
      </c>
      <c r="I18" s="46" t="s">
        <v>42</v>
      </c>
      <c r="J18" s="41" t="s">
        <v>42</v>
      </c>
      <c r="K18" s="46" t="s">
        <v>42</v>
      </c>
      <c r="L18" s="41" t="s">
        <v>42</v>
      </c>
      <c r="M18" s="46" t="s">
        <v>42</v>
      </c>
    </row>
    <row r="19" spans="1:13" s="15" customFormat="1" ht="12.75" x14ac:dyDescent="0.2">
      <c r="A19" s="46"/>
      <c r="B19" s="46" t="s">
        <v>93</v>
      </c>
      <c r="C19" s="38">
        <f>C7+C8+C9+C10+C11+C12+C13+C14+C15+C16+C17+C18</f>
        <v>1199.8300000000002</v>
      </c>
      <c r="D19" s="38">
        <f>D7+D8+D9+D10+D11+D13+D14+D15+D16+D17+D18</f>
        <v>442.28000000000003</v>
      </c>
      <c r="E19" s="46"/>
      <c r="F19" s="46"/>
      <c r="G19" s="46"/>
      <c r="H19" s="46"/>
      <c r="I19" s="46"/>
      <c r="J19" s="46"/>
      <c r="K19" s="46"/>
      <c r="L19" s="46"/>
      <c r="M19" s="48"/>
    </row>
    <row r="21" spans="1:13" x14ac:dyDescent="0.25">
      <c r="M21"/>
    </row>
    <row r="23" spans="1:13" x14ac:dyDescent="0.25">
      <c r="M23"/>
    </row>
    <row r="25" spans="1:13" x14ac:dyDescent="0.25">
      <c r="M25"/>
    </row>
    <row r="27" spans="1:13" x14ac:dyDescent="0.25">
      <c r="M27"/>
    </row>
    <row r="29" spans="1:13" x14ac:dyDescent="0.25">
      <c r="M29"/>
    </row>
    <row r="31" spans="1:13" x14ac:dyDescent="0.25">
      <c r="M31"/>
    </row>
    <row r="33" spans="13:13" x14ac:dyDescent="0.25">
      <c r="M33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19" workbookViewId="0">
      <selection activeCell="C41" sqref="C41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66" t="s">
        <v>208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52</v>
      </c>
    </row>
    <row r="4" spans="1:14" s="15" customFormat="1" ht="83.25" customHeight="1" x14ac:dyDescent="0.2">
      <c r="A4" s="69" t="s">
        <v>0</v>
      </c>
      <c r="B4" s="69" t="s">
        <v>6</v>
      </c>
      <c r="C4" s="69" t="s">
        <v>17</v>
      </c>
      <c r="D4" s="69" t="s">
        <v>18</v>
      </c>
      <c r="E4" s="69" t="s">
        <v>22</v>
      </c>
      <c r="F4" s="69" t="s">
        <v>21</v>
      </c>
      <c r="G4" s="69" t="s">
        <v>23</v>
      </c>
      <c r="H4" s="69" t="s">
        <v>24</v>
      </c>
      <c r="I4" s="69" t="s">
        <v>15</v>
      </c>
      <c r="J4" s="69"/>
      <c r="K4" s="69"/>
      <c r="L4" s="69" t="s">
        <v>19</v>
      </c>
      <c r="M4" s="69"/>
      <c r="N4" s="47"/>
    </row>
    <row r="5" spans="1:14" s="15" customFormat="1" ht="171.75" customHeight="1" x14ac:dyDescent="0.2">
      <c r="A5" s="71"/>
      <c r="B5" s="70"/>
      <c r="C5" s="70"/>
      <c r="D5" s="70"/>
      <c r="E5" s="70"/>
      <c r="F5" s="70"/>
      <c r="G5" s="70"/>
      <c r="H5" s="70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6">
        <v>1</v>
      </c>
      <c r="B7" s="46" t="s">
        <v>94</v>
      </c>
      <c r="C7" s="38">
        <v>13.5</v>
      </c>
      <c r="D7" s="38" t="s">
        <v>44</v>
      </c>
      <c r="E7" s="37" t="s">
        <v>95</v>
      </c>
      <c r="F7" s="40"/>
      <c r="G7" s="30" t="s">
        <v>41</v>
      </c>
      <c r="H7" s="41" t="s">
        <v>42</v>
      </c>
      <c r="I7" s="46" t="s">
        <v>42</v>
      </c>
      <c r="J7" s="41" t="s">
        <v>42</v>
      </c>
      <c r="K7" s="46" t="s">
        <v>42</v>
      </c>
      <c r="L7" s="41" t="s">
        <v>42</v>
      </c>
      <c r="M7" s="46" t="s">
        <v>42</v>
      </c>
    </row>
    <row r="8" spans="1:14" s="15" customFormat="1" ht="63.75" x14ac:dyDescent="0.2">
      <c r="A8" s="46">
        <v>2</v>
      </c>
      <c r="B8" s="37" t="s">
        <v>96</v>
      </c>
      <c r="C8" s="38">
        <v>10.3</v>
      </c>
      <c r="D8" s="38" t="s">
        <v>44</v>
      </c>
      <c r="E8" s="37" t="s">
        <v>97</v>
      </c>
      <c r="F8" s="40"/>
      <c r="G8" s="30" t="s">
        <v>41</v>
      </c>
      <c r="H8" s="41" t="s">
        <v>42</v>
      </c>
      <c r="I8" s="46" t="s">
        <v>42</v>
      </c>
      <c r="J8" s="41" t="s">
        <v>42</v>
      </c>
      <c r="K8" s="46" t="s">
        <v>42</v>
      </c>
      <c r="L8" s="41" t="s">
        <v>42</v>
      </c>
      <c r="M8" s="46" t="s">
        <v>42</v>
      </c>
    </row>
    <row r="9" spans="1:14" s="15" customFormat="1" ht="63.75" x14ac:dyDescent="0.2">
      <c r="A9" s="46">
        <v>4</v>
      </c>
      <c r="B9" s="37" t="s">
        <v>100</v>
      </c>
      <c r="C9" s="38">
        <v>40.17</v>
      </c>
      <c r="D9" s="38">
        <v>9.4</v>
      </c>
      <c r="E9" s="37" t="s">
        <v>101</v>
      </c>
      <c r="F9" s="40"/>
      <c r="G9" s="30" t="s">
        <v>41</v>
      </c>
      <c r="H9" s="41" t="s">
        <v>42</v>
      </c>
      <c r="I9" s="46" t="s">
        <v>42</v>
      </c>
      <c r="J9" s="41" t="s">
        <v>42</v>
      </c>
      <c r="K9" s="46" t="s">
        <v>42</v>
      </c>
      <c r="L9" s="41" t="s">
        <v>42</v>
      </c>
      <c r="M9" s="46" t="s">
        <v>42</v>
      </c>
    </row>
    <row r="10" spans="1:14" s="15" customFormat="1" ht="63.75" x14ac:dyDescent="0.2">
      <c r="A10" s="46">
        <v>5</v>
      </c>
      <c r="B10" s="37" t="s">
        <v>102</v>
      </c>
      <c r="C10" s="38">
        <v>41.29</v>
      </c>
      <c r="D10" s="38" t="s">
        <v>44</v>
      </c>
      <c r="E10" s="37" t="s">
        <v>103</v>
      </c>
      <c r="F10" s="40"/>
      <c r="G10" s="30" t="s">
        <v>41</v>
      </c>
      <c r="H10" s="41" t="s">
        <v>42</v>
      </c>
      <c r="I10" s="46" t="s">
        <v>42</v>
      </c>
      <c r="J10" s="41" t="s">
        <v>42</v>
      </c>
      <c r="K10" s="46" t="s">
        <v>42</v>
      </c>
      <c r="L10" s="41" t="s">
        <v>42</v>
      </c>
      <c r="M10" s="46" t="s">
        <v>42</v>
      </c>
    </row>
    <row r="11" spans="1:14" s="15" customFormat="1" ht="63.75" x14ac:dyDescent="0.2">
      <c r="A11" s="46">
        <v>7</v>
      </c>
      <c r="B11" s="37" t="s">
        <v>105</v>
      </c>
      <c r="C11" s="38">
        <v>9.11</v>
      </c>
      <c r="D11" s="38" t="s">
        <v>44</v>
      </c>
      <c r="E11" s="37" t="s">
        <v>109</v>
      </c>
      <c r="F11" s="40"/>
      <c r="G11" s="30" t="s">
        <v>41</v>
      </c>
      <c r="H11" s="41" t="s">
        <v>42</v>
      </c>
      <c r="I11" s="46" t="s">
        <v>42</v>
      </c>
      <c r="J11" s="41" t="s">
        <v>42</v>
      </c>
      <c r="K11" s="46" t="s">
        <v>42</v>
      </c>
      <c r="L11" s="41" t="s">
        <v>42</v>
      </c>
      <c r="M11" s="46" t="s">
        <v>42</v>
      </c>
    </row>
    <row r="12" spans="1:14" s="15" customFormat="1" ht="63.75" x14ac:dyDescent="0.2">
      <c r="A12" s="46">
        <v>8</v>
      </c>
      <c r="B12" s="37" t="s">
        <v>106</v>
      </c>
      <c r="C12" s="38">
        <v>57.77</v>
      </c>
      <c r="D12" s="38" t="s">
        <v>44</v>
      </c>
      <c r="E12" s="37" t="s">
        <v>107</v>
      </c>
      <c r="F12" s="40"/>
      <c r="G12" s="30" t="s">
        <v>41</v>
      </c>
      <c r="H12" s="41" t="s">
        <v>42</v>
      </c>
      <c r="I12" s="46" t="s">
        <v>42</v>
      </c>
      <c r="J12" s="41" t="s">
        <v>42</v>
      </c>
      <c r="K12" s="46" t="s">
        <v>42</v>
      </c>
      <c r="L12" s="41" t="s">
        <v>42</v>
      </c>
      <c r="M12" s="46" t="s">
        <v>42</v>
      </c>
    </row>
    <row r="13" spans="1:14" s="15" customFormat="1" ht="63.75" x14ac:dyDescent="0.2">
      <c r="A13" s="46">
        <v>10</v>
      </c>
      <c r="B13" s="37" t="s">
        <v>112</v>
      </c>
      <c r="C13" s="38">
        <v>12.57</v>
      </c>
      <c r="D13" s="38">
        <v>1.04</v>
      </c>
      <c r="E13" s="37" t="s">
        <v>113</v>
      </c>
      <c r="F13" s="40"/>
      <c r="G13" s="30" t="s">
        <v>41</v>
      </c>
      <c r="H13" s="41" t="s">
        <v>42</v>
      </c>
      <c r="I13" s="46" t="s">
        <v>42</v>
      </c>
      <c r="J13" s="41" t="s">
        <v>42</v>
      </c>
      <c r="K13" s="46" t="s">
        <v>42</v>
      </c>
      <c r="L13" s="41" t="s">
        <v>42</v>
      </c>
      <c r="M13" s="46" t="s">
        <v>42</v>
      </c>
    </row>
    <row r="14" spans="1:14" s="15" customFormat="1" ht="63.75" x14ac:dyDescent="0.2">
      <c r="A14" s="46">
        <v>12</v>
      </c>
      <c r="B14" s="37" t="s">
        <v>115</v>
      </c>
      <c r="C14" s="38">
        <v>31.17</v>
      </c>
      <c r="D14" s="38">
        <v>5.94</v>
      </c>
      <c r="E14" s="37" t="s">
        <v>116</v>
      </c>
      <c r="F14" s="40"/>
      <c r="G14" s="30" t="s">
        <v>41</v>
      </c>
      <c r="H14" s="41" t="s">
        <v>42</v>
      </c>
      <c r="I14" s="46" t="s">
        <v>42</v>
      </c>
      <c r="J14" s="41" t="s">
        <v>42</v>
      </c>
      <c r="K14" s="46" t="s">
        <v>42</v>
      </c>
      <c r="L14" s="41" t="s">
        <v>42</v>
      </c>
      <c r="M14" s="46" t="s">
        <v>42</v>
      </c>
    </row>
    <row r="15" spans="1:14" s="15" customFormat="1" ht="63.75" x14ac:dyDescent="0.2">
      <c r="A15" s="46">
        <v>13</v>
      </c>
      <c r="B15" s="37" t="s">
        <v>117</v>
      </c>
      <c r="C15" s="38">
        <v>22</v>
      </c>
      <c r="D15" s="38">
        <v>12.33</v>
      </c>
      <c r="E15" s="37" t="s">
        <v>118</v>
      </c>
      <c r="F15" s="40"/>
      <c r="G15" s="30" t="s">
        <v>41</v>
      </c>
      <c r="H15" s="41" t="s">
        <v>42</v>
      </c>
      <c r="I15" s="46" t="s">
        <v>42</v>
      </c>
      <c r="J15" s="41" t="s">
        <v>42</v>
      </c>
      <c r="K15" s="46" t="s">
        <v>42</v>
      </c>
      <c r="L15" s="41" t="s">
        <v>42</v>
      </c>
      <c r="M15" s="46" t="s">
        <v>42</v>
      </c>
    </row>
    <row r="16" spans="1:14" s="15" customFormat="1" ht="63.75" x14ac:dyDescent="0.2">
      <c r="A16" s="46">
        <v>14</v>
      </c>
      <c r="B16" s="37" t="s">
        <v>119</v>
      </c>
      <c r="C16" s="38">
        <v>12.47</v>
      </c>
      <c r="D16" s="38" t="s">
        <v>44</v>
      </c>
      <c r="E16" s="37" t="s">
        <v>120</v>
      </c>
      <c r="F16" s="40"/>
      <c r="G16" s="30" t="s">
        <v>41</v>
      </c>
      <c r="H16" s="41" t="s">
        <v>42</v>
      </c>
      <c r="I16" s="46" t="s">
        <v>42</v>
      </c>
      <c r="J16" s="41" t="s">
        <v>42</v>
      </c>
      <c r="K16" s="46" t="s">
        <v>42</v>
      </c>
      <c r="L16" s="41" t="s">
        <v>42</v>
      </c>
      <c r="M16" s="46" t="s">
        <v>42</v>
      </c>
    </row>
    <row r="17" spans="1:13" s="15" customFormat="1" ht="63.75" x14ac:dyDescent="0.2">
      <c r="A17" s="46">
        <v>15</v>
      </c>
      <c r="B17" s="37" t="s">
        <v>121</v>
      </c>
      <c r="C17" s="38">
        <v>46.31</v>
      </c>
      <c r="D17" s="38" t="s">
        <v>44</v>
      </c>
      <c r="E17" s="37" t="s">
        <v>122</v>
      </c>
      <c r="F17" s="40"/>
      <c r="G17" s="30" t="s">
        <v>41</v>
      </c>
      <c r="H17" s="41" t="s">
        <v>42</v>
      </c>
      <c r="I17" s="46" t="s">
        <v>42</v>
      </c>
      <c r="J17" s="41" t="s">
        <v>42</v>
      </c>
      <c r="K17" s="46" t="s">
        <v>42</v>
      </c>
      <c r="L17" s="41" t="s">
        <v>42</v>
      </c>
      <c r="M17" s="46" t="s">
        <v>42</v>
      </c>
    </row>
    <row r="18" spans="1:13" s="15" customFormat="1" ht="63.75" x14ac:dyDescent="0.2">
      <c r="A18" s="46">
        <v>16</v>
      </c>
      <c r="B18" s="37" t="s">
        <v>123</v>
      </c>
      <c r="C18" s="38">
        <v>18.5</v>
      </c>
      <c r="D18" s="38">
        <v>1.1000000000000001</v>
      </c>
      <c r="E18" s="37" t="s">
        <v>124</v>
      </c>
      <c r="F18" s="40"/>
      <c r="G18" s="30" t="s">
        <v>41</v>
      </c>
      <c r="H18" s="41" t="s">
        <v>42</v>
      </c>
      <c r="I18" s="46" t="s">
        <v>42</v>
      </c>
      <c r="J18" s="41" t="s">
        <v>42</v>
      </c>
      <c r="K18" s="46" t="s">
        <v>42</v>
      </c>
      <c r="L18" s="41" t="s">
        <v>42</v>
      </c>
      <c r="M18" s="46" t="s">
        <v>42</v>
      </c>
    </row>
    <row r="19" spans="1:13" s="15" customFormat="1" ht="63.75" x14ac:dyDescent="0.2">
      <c r="A19" s="46">
        <v>17</v>
      </c>
      <c r="B19" s="37" t="s">
        <v>125</v>
      </c>
      <c r="C19" s="38">
        <v>52.3</v>
      </c>
      <c r="D19" s="38" t="s">
        <v>44</v>
      </c>
      <c r="E19" s="37" t="s">
        <v>126</v>
      </c>
      <c r="F19" s="40"/>
      <c r="G19" s="30" t="s">
        <v>41</v>
      </c>
      <c r="H19" s="41" t="s">
        <v>42</v>
      </c>
      <c r="I19" s="46" t="s">
        <v>42</v>
      </c>
      <c r="J19" s="41" t="s">
        <v>42</v>
      </c>
      <c r="K19" s="46" t="s">
        <v>42</v>
      </c>
      <c r="L19" s="41" t="s">
        <v>42</v>
      </c>
      <c r="M19" s="46" t="s">
        <v>42</v>
      </c>
    </row>
    <row r="20" spans="1:13" s="15" customFormat="1" ht="63.75" x14ac:dyDescent="0.2">
      <c r="A20" s="46">
        <v>18</v>
      </c>
      <c r="B20" s="37" t="s">
        <v>127</v>
      </c>
      <c r="C20" s="38">
        <v>8.49</v>
      </c>
      <c r="D20" s="38" t="s">
        <v>44</v>
      </c>
      <c r="E20" s="37" t="s">
        <v>128</v>
      </c>
      <c r="F20" s="40"/>
      <c r="G20" s="30" t="s">
        <v>41</v>
      </c>
      <c r="H20" s="41" t="s">
        <v>42</v>
      </c>
      <c r="I20" s="46" t="s">
        <v>42</v>
      </c>
      <c r="J20" s="41" t="s">
        <v>42</v>
      </c>
      <c r="K20" s="46" t="s">
        <v>42</v>
      </c>
      <c r="L20" s="41" t="s">
        <v>42</v>
      </c>
      <c r="M20" s="46" t="s">
        <v>42</v>
      </c>
    </row>
    <row r="21" spans="1:13" s="15" customFormat="1" ht="63.75" x14ac:dyDescent="0.2">
      <c r="A21" s="46">
        <v>19</v>
      </c>
      <c r="B21" s="37" t="s">
        <v>129</v>
      </c>
      <c r="C21" s="38">
        <v>34.18</v>
      </c>
      <c r="D21" s="38" t="s">
        <v>44</v>
      </c>
      <c r="E21" s="37" t="s">
        <v>130</v>
      </c>
      <c r="F21" s="40"/>
      <c r="G21" s="30" t="s">
        <v>41</v>
      </c>
      <c r="H21" s="41" t="s">
        <v>42</v>
      </c>
      <c r="I21" s="46" t="s">
        <v>42</v>
      </c>
      <c r="J21" s="41" t="s">
        <v>42</v>
      </c>
      <c r="K21" s="46" t="s">
        <v>42</v>
      </c>
      <c r="L21" s="41" t="s">
        <v>42</v>
      </c>
      <c r="M21" s="46" t="s">
        <v>42</v>
      </c>
    </row>
    <row r="22" spans="1:13" s="15" customFormat="1" ht="63.75" x14ac:dyDescent="0.2">
      <c r="A22" s="46">
        <v>20</v>
      </c>
      <c r="B22" s="37" t="s">
        <v>131</v>
      </c>
      <c r="C22" s="38">
        <v>27.52</v>
      </c>
      <c r="D22" s="38" t="s">
        <v>44</v>
      </c>
      <c r="E22" s="37" t="s">
        <v>132</v>
      </c>
      <c r="F22" s="40"/>
      <c r="G22" s="30" t="s">
        <v>41</v>
      </c>
      <c r="H22" s="41" t="s">
        <v>42</v>
      </c>
      <c r="I22" s="46" t="s">
        <v>42</v>
      </c>
      <c r="J22" s="41" t="s">
        <v>42</v>
      </c>
      <c r="K22" s="46" t="s">
        <v>42</v>
      </c>
      <c r="L22" s="41" t="s">
        <v>42</v>
      </c>
      <c r="M22" s="46" t="s">
        <v>42</v>
      </c>
    </row>
    <row r="23" spans="1:13" s="15" customFormat="1" ht="63.75" x14ac:dyDescent="0.2">
      <c r="A23" s="46">
        <v>21</v>
      </c>
      <c r="B23" s="37" t="s">
        <v>133</v>
      </c>
      <c r="C23" s="38">
        <v>11</v>
      </c>
      <c r="D23" s="38">
        <v>0.9</v>
      </c>
      <c r="E23" s="37" t="s">
        <v>134</v>
      </c>
      <c r="F23" s="40"/>
      <c r="G23" s="30" t="s">
        <v>41</v>
      </c>
      <c r="H23" s="41" t="s">
        <v>42</v>
      </c>
      <c r="I23" s="46" t="s">
        <v>42</v>
      </c>
      <c r="J23" s="41" t="s">
        <v>42</v>
      </c>
      <c r="K23" s="46" t="s">
        <v>42</v>
      </c>
      <c r="L23" s="41" t="s">
        <v>42</v>
      </c>
      <c r="M23" s="46" t="s">
        <v>42</v>
      </c>
    </row>
    <row r="24" spans="1:13" s="15" customFormat="1" ht="63.75" x14ac:dyDescent="0.2">
      <c r="A24" s="46">
        <v>22</v>
      </c>
      <c r="B24" s="37" t="s">
        <v>135</v>
      </c>
      <c r="C24" s="38">
        <v>41.52</v>
      </c>
      <c r="D24" s="38" t="s">
        <v>44</v>
      </c>
      <c r="E24" s="37" t="s">
        <v>136</v>
      </c>
      <c r="F24" s="40"/>
      <c r="G24" s="30" t="s">
        <v>41</v>
      </c>
      <c r="H24" s="41" t="s">
        <v>42</v>
      </c>
      <c r="I24" s="46" t="s">
        <v>42</v>
      </c>
      <c r="J24" s="41" t="s">
        <v>42</v>
      </c>
      <c r="K24" s="46" t="s">
        <v>42</v>
      </c>
      <c r="L24" s="41" t="s">
        <v>42</v>
      </c>
      <c r="M24" s="46" t="s">
        <v>42</v>
      </c>
    </row>
    <row r="25" spans="1:13" s="15" customFormat="1" ht="63.75" x14ac:dyDescent="0.2">
      <c r="A25" s="46">
        <v>23</v>
      </c>
      <c r="B25" s="37" t="s">
        <v>137</v>
      </c>
      <c r="C25" s="38">
        <v>11.53</v>
      </c>
      <c r="D25" s="38">
        <v>0.6</v>
      </c>
      <c r="E25" s="37" t="s">
        <v>138</v>
      </c>
      <c r="F25" s="40"/>
      <c r="G25" s="30" t="s">
        <v>41</v>
      </c>
      <c r="H25" s="41" t="s">
        <v>42</v>
      </c>
      <c r="I25" s="46" t="s">
        <v>42</v>
      </c>
      <c r="J25" s="41" t="s">
        <v>42</v>
      </c>
      <c r="K25" s="46" t="s">
        <v>42</v>
      </c>
      <c r="L25" s="41" t="s">
        <v>42</v>
      </c>
      <c r="M25" s="46" t="s">
        <v>42</v>
      </c>
    </row>
    <row r="26" spans="1:13" s="15" customFormat="1" ht="63.75" x14ac:dyDescent="0.2">
      <c r="A26" s="46">
        <v>24</v>
      </c>
      <c r="B26" s="37" t="s">
        <v>139</v>
      </c>
      <c r="C26" s="38">
        <v>12.41</v>
      </c>
      <c r="D26" s="38">
        <v>0.7</v>
      </c>
      <c r="E26" s="37" t="s">
        <v>140</v>
      </c>
      <c r="F26" s="40"/>
      <c r="G26" s="30" t="s">
        <v>41</v>
      </c>
      <c r="H26" s="41" t="s">
        <v>42</v>
      </c>
      <c r="I26" s="46" t="s">
        <v>42</v>
      </c>
      <c r="J26" s="41" t="s">
        <v>42</v>
      </c>
      <c r="K26" s="46" t="s">
        <v>42</v>
      </c>
      <c r="L26" s="41" t="s">
        <v>42</v>
      </c>
      <c r="M26" s="46" t="s">
        <v>42</v>
      </c>
    </row>
    <row r="27" spans="1:13" s="15" customFormat="1" ht="63.75" x14ac:dyDescent="0.2">
      <c r="A27" s="46">
        <v>25</v>
      </c>
      <c r="B27" s="37" t="s">
        <v>141</v>
      </c>
      <c r="C27" s="38">
        <v>22.69</v>
      </c>
      <c r="D27" s="38" t="s">
        <v>44</v>
      </c>
      <c r="E27" s="37" t="s">
        <v>142</v>
      </c>
      <c r="F27" s="40"/>
      <c r="G27" s="30" t="s">
        <v>41</v>
      </c>
      <c r="H27" s="41" t="s">
        <v>42</v>
      </c>
      <c r="I27" s="46" t="s">
        <v>42</v>
      </c>
      <c r="J27" s="41" t="s">
        <v>42</v>
      </c>
      <c r="K27" s="46" t="s">
        <v>42</v>
      </c>
      <c r="L27" s="41" t="s">
        <v>42</v>
      </c>
      <c r="M27" s="46" t="s">
        <v>42</v>
      </c>
    </row>
    <row r="28" spans="1:13" s="15" customFormat="1" ht="63.75" x14ac:dyDescent="0.2">
      <c r="A28" s="46">
        <v>26</v>
      </c>
      <c r="B28" s="37" t="s">
        <v>143</v>
      </c>
      <c r="C28" s="38">
        <v>17.239999999999998</v>
      </c>
      <c r="D28" s="38" t="s">
        <v>44</v>
      </c>
      <c r="E28" s="37" t="s">
        <v>144</v>
      </c>
      <c r="F28" s="40"/>
      <c r="G28" s="30" t="s">
        <v>41</v>
      </c>
      <c r="H28" s="41" t="s">
        <v>42</v>
      </c>
      <c r="I28" s="46" t="s">
        <v>42</v>
      </c>
      <c r="J28" s="41" t="s">
        <v>42</v>
      </c>
      <c r="K28" s="46" t="s">
        <v>42</v>
      </c>
      <c r="L28" s="41" t="s">
        <v>42</v>
      </c>
      <c r="M28" s="46" t="s">
        <v>42</v>
      </c>
    </row>
    <row r="29" spans="1:13" s="15" customFormat="1" ht="63.75" x14ac:dyDescent="0.2">
      <c r="A29" s="46">
        <v>27</v>
      </c>
      <c r="B29" s="37" t="s">
        <v>145</v>
      </c>
      <c r="C29" s="38">
        <v>14.21</v>
      </c>
      <c r="D29" s="38" t="s">
        <v>44</v>
      </c>
      <c r="E29" s="37" t="s">
        <v>146</v>
      </c>
      <c r="F29" s="40"/>
      <c r="G29" s="30" t="s">
        <v>41</v>
      </c>
      <c r="H29" s="41" t="s">
        <v>42</v>
      </c>
      <c r="I29" s="46" t="s">
        <v>42</v>
      </c>
      <c r="J29" s="41" t="s">
        <v>42</v>
      </c>
      <c r="K29" s="46" t="s">
        <v>42</v>
      </c>
      <c r="L29" s="41" t="s">
        <v>42</v>
      </c>
      <c r="M29" s="46" t="s">
        <v>42</v>
      </c>
    </row>
    <row r="30" spans="1:13" s="15" customFormat="1" ht="63.75" x14ac:dyDescent="0.2">
      <c r="A30" s="46">
        <v>28</v>
      </c>
      <c r="B30" s="37" t="s">
        <v>147</v>
      </c>
      <c r="C30" s="38">
        <v>5.2</v>
      </c>
      <c r="D30" s="38" t="s">
        <v>44</v>
      </c>
      <c r="E30" s="37" t="s">
        <v>148</v>
      </c>
      <c r="F30" s="40"/>
      <c r="G30" s="30" t="s">
        <v>41</v>
      </c>
      <c r="H30" s="41" t="s">
        <v>42</v>
      </c>
      <c r="I30" s="46" t="s">
        <v>42</v>
      </c>
      <c r="J30" s="41" t="s">
        <v>42</v>
      </c>
      <c r="K30" s="46" t="s">
        <v>42</v>
      </c>
      <c r="L30" s="41" t="s">
        <v>42</v>
      </c>
      <c r="M30" s="46" t="s">
        <v>42</v>
      </c>
    </row>
    <row r="31" spans="1:13" s="15" customFormat="1" ht="63.75" x14ac:dyDescent="0.2">
      <c r="A31" s="46">
        <v>33</v>
      </c>
      <c r="B31" s="37" t="s">
        <v>157</v>
      </c>
      <c r="C31" s="38">
        <v>14.5</v>
      </c>
      <c r="D31" s="38">
        <v>0.9</v>
      </c>
      <c r="E31" s="37" t="s">
        <v>158</v>
      </c>
      <c r="F31" s="40"/>
      <c r="G31" s="30" t="s">
        <v>41</v>
      </c>
      <c r="H31" s="41" t="s">
        <v>42</v>
      </c>
      <c r="I31" s="46" t="s">
        <v>42</v>
      </c>
      <c r="J31" s="41" t="s">
        <v>42</v>
      </c>
      <c r="K31" s="46" t="s">
        <v>42</v>
      </c>
      <c r="L31" s="41" t="s">
        <v>42</v>
      </c>
      <c r="M31" s="46" t="s">
        <v>42</v>
      </c>
    </row>
    <row r="32" spans="1:13" s="15" customFormat="1" ht="63.75" x14ac:dyDescent="0.2">
      <c r="A32" s="46">
        <v>34</v>
      </c>
      <c r="B32" s="37" t="s">
        <v>159</v>
      </c>
      <c r="C32" s="38">
        <v>29.2</v>
      </c>
      <c r="D32" s="38" t="s">
        <v>44</v>
      </c>
      <c r="E32" s="37" t="s">
        <v>160</v>
      </c>
      <c r="F32" s="40"/>
      <c r="G32" s="30" t="s">
        <v>41</v>
      </c>
      <c r="H32" s="41" t="s">
        <v>42</v>
      </c>
      <c r="I32" s="46" t="s">
        <v>42</v>
      </c>
      <c r="J32" s="41" t="s">
        <v>42</v>
      </c>
      <c r="K32" s="46" t="s">
        <v>42</v>
      </c>
      <c r="L32" s="41" t="s">
        <v>42</v>
      </c>
      <c r="M32" s="46" t="s">
        <v>42</v>
      </c>
    </row>
    <row r="33" spans="1:15" s="15" customFormat="1" ht="63.75" x14ac:dyDescent="0.2">
      <c r="A33" s="46">
        <v>35</v>
      </c>
      <c r="B33" s="37" t="s">
        <v>161</v>
      </c>
      <c r="C33" s="38">
        <v>27.97</v>
      </c>
      <c r="D33" s="38" t="s">
        <v>44</v>
      </c>
      <c r="E33" s="37" t="s">
        <v>162</v>
      </c>
      <c r="F33" s="40"/>
      <c r="G33" s="30" t="s">
        <v>41</v>
      </c>
      <c r="H33" s="41" t="s">
        <v>42</v>
      </c>
      <c r="I33" s="46" t="s">
        <v>42</v>
      </c>
      <c r="J33" s="41" t="s">
        <v>42</v>
      </c>
      <c r="K33" s="46" t="s">
        <v>42</v>
      </c>
      <c r="L33" s="41" t="s">
        <v>42</v>
      </c>
      <c r="M33" s="46" t="s">
        <v>42</v>
      </c>
    </row>
    <row r="34" spans="1:15" s="15" customFormat="1" ht="63.75" x14ac:dyDescent="0.2">
      <c r="A34" s="46">
        <v>36</v>
      </c>
      <c r="B34" s="37" t="s">
        <v>163</v>
      </c>
      <c r="C34" s="38">
        <v>6.2</v>
      </c>
      <c r="D34" s="38" t="s">
        <v>44</v>
      </c>
      <c r="E34" s="37">
        <v>1060236</v>
      </c>
      <c r="F34" s="40"/>
      <c r="G34" s="30" t="s">
        <v>41</v>
      </c>
      <c r="H34" s="41" t="s">
        <v>42</v>
      </c>
      <c r="I34" s="46" t="s">
        <v>42</v>
      </c>
      <c r="J34" s="41" t="s">
        <v>42</v>
      </c>
      <c r="K34" s="46" t="s">
        <v>42</v>
      </c>
      <c r="L34" s="41" t="s">
        <v>42</v>
      </c>
      <c r="M34" s="46" t="s">
        <v>42</v>
      </c>
    </row>
    <row r="35" spans="1:15" s="15" customFormat="1" ht="63.75" x14ac:dyDescent="0.2">
      <c r="A35" s="46">
        <v>37</v>
      </c>
      <c r="B35" s="37" t="s">
        <v>164</v>
      </c>
      <c r="C35" s="38">
        <v>17</v>
      </c>
      <c r="D35" s="38" t="s">
        <v>44</v>
      </c>
      <c r="E35" s="37" t="s">
        <v>165</v>
      </c>
      <c r="F35" s="40"/>
      <c r="G35" s="30" t="s">
        <v>41</v>
      </c>
      <c r="H35" s="41" t="s">
        <v>42</v>
      </c>
      <c r="I35" s="46" t="s">
        <v>42</v>
      </c>
      <c r="J35" s="41" t="s">
        <v>42</v>
      </c>
      <c r="K35" s="46" t="s">
        <v>42</v>
      </c>
      <c r="L35" s="41" t="s">
        <v>42</v>
      </c>
      <c r="M35" s="46" t="s">
        <v>42</v>
      </c>
    </row>
    <row r="36" spans="1:15" s="15" customFormat="1" ht="63.75" x14ac:dyDescent="0.2">
      <c r="A36" s="46">
        <v>40</v>
      </c>
      <c r="B36" s="37" t="s">
        <v>170</v>
      </c>
      <c r="C36" s="38">
        <v>45.32</v>
      </c>
      <c r="D36" s="38">
        <v>39.92</v>
      </c>
      <c r="E36" s="37" t="s">
        <v>171</v>
      </c>
      <c r="F36" s="40"/>
      <c r="G36" s="30" t="s">
        <v>41</v>
      </c>
      <c r="H36" s="41" t="s">
        <v>42</v>
      </c>
      <c r="I36" s="46" t="s">
        <v>42</v>
      </c>
      <c r="J36" s="41" t="s">
        <v>42</v>
      </c>
      <c r="K36" s="46" t="s">
        <v>42</v>
      </c>
      <c r="L36" s="41" t="s">
        <v>42</v>
      </c>
      <c r="M36" s="46" t="s">
        <v>42</v>
      </c>
    </row>
    <row r="37" spans="1:15" s="15" customFormat="1" ht="63.75" x14ac:dyDescent="0.2">
      <c r="A37" s="46">
        <v>41</v>
      </c>
      <c r="B37" s="37" t="s">
        <v>172</v>
      </c>
      <c r="C37" s="38">
        <v>1886.06</v>
      </c>
      <c r="D37" s="38" t="s">
        <v>44</v>
      </c>
      <c r="E37" s="37" t="s">
        <v>173</v>
      </c>
      <c r="F37" s="40"/>
      <c r="G37" s="30" t="s">
        <v>41</v>
      </c>
      <c r="H37" s="41" t="s">
        <v>42</v>
      </c>
      <c r="I37" s="46" t="s">
        <v>42</v>
      </c>
      <c r="J37" s="41" t="s">
        <v>42</v>
      </c>
      <c r="K37" s="46" t="s">
        <v>42</v>
      </c>
      <c r="L37" s="41" t="s">
        <v>42</v>
      </c>
      <c r="M37" s="46" t="s">
        <v>42</v>
      </c>
    </row>
    <row r="38" spans="1:15" x14ac:dyDescent="0.25">
      <c r="A38" s="72" t="s">
        <v>190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22"/>
    </row>
    <row r="39" spans="1:15" ht="63.75" x14ac:dyDescent="0.25">
      <c r="A39" s="55"/>
      <c r="B39" s="56" t="s">
        <v>98</v>
      </c>
      <c r="C39" s="38">
        <v>170</v>
      </c>
      <c r="D39" s="38" t="s">
        <v>44</v>
      </c>
      <c r="E39" s="37" t="s">
        <v>99</v>
      </c>
      <c r="F39" s="40"/>
      <c r="G39" s="30" t="s">
        <v>41</v>
      </c>
      <c r="H39" s="41" t="s">
        <v>42</v>
      </c>
      <c r="I39" s="46" t="s">
        <v>42</v>
      </c>
      <c r="J39" s="41" t="s">
        <v>42</v>
      </c>
      <c r="K39" s="46" t="s">
        <v>42</v>
      </c>
      <c r="L39" s="41" t="s">
        <v>42</v>
      </c>
      <c r="M39" s="46" t="s">
        <v>42</v>
      </c>
    </row>
    <row r="40" spans="1:15" ht="63.75" x14ac:dyDescent="0.25">
      <c r="B40" s="56" t="s">
        <v>104</v>
      </c>
      <c r="C40" s="57">
        <v>41.6</v>
      </c>
      <c r="D40" s="57" t="s">
        <v>44</v>
      </c>
      <c r="E40" s="56" t="s">
        <v>108</v>
      </c>
      <c r="F40" s="58"/>
      <c r="G40" s="59" t="s">
        <v>41</v>
      </c>
      <c r="H40" s="60" t="s">
        <v>42</v>
      </c>
      <c r="I40" s="61" t="s">
        <v>42</v>
      </c>
      <c r="J40" s="60" t="s">
        <v>42</v>
      </c>
      <c r="K40" s="61" t="s">
        <v>42</v>
      </c>
      <c r="L40" s="60" t="s">
        <v>42</v>
      </c>
      <c r="M40" s="61" t="s">
        <v>42</v>
      </c>
      <c r="N40" s="62"/>
    </row>
    <row r="41" spans="1:15" ht="63.75" x14ac:dyDescent="0.25">
      <c r="B41" s="63" t="s">
        <v>110</v>
      </c>
      <c r="C41" s="57">
        <v>527</v>
      </c>
      <c r="D41" s="57" t="s">
        <v>44</v>
      </c>
      <c r="E41" s="56" t="s">
        <v>111</v>
      </c>
      <c r="F41" s="58"/>
      <c r="G41" s="59" t="s">
        <v>41</v>
      </c>
      <c r="H41" s="60" t="s">
        <v>42</v>
      </c>
      <c r="I41" s="61" t="s">
        <v>42</v>
      </c>
      <c r="J41" s="60" t="s">
        <v>42</v>
      </c>
      <c r="K41" s="61" t="s">
        <v>42</v>
      </c>
      <c r="L41" s="60" t="s">
        <v>42</v>
      </c>
      <c r="M41" s="61" t="s">
        <v>42</v>
      </c>
      <c r="N41" s="64"/>
    </row>
    <row r="42" spans="1:15" ht="63.75" x14ac:dyDescent="0.25">
      <c r="B42" s="56" t="s">
        <v>149</v>
      </c>
      <c r="C42" s="57">
        <v>408</v>
      </c>
      <c r="D42" s="57">
        <v>48.6</v>
      </c>
      <c r="E42" s="56" t="s">
        <v>150</v>
      </c>
      <c r="F42" s="58"/>
      <c r="G42" s="59" t="s">
        <v>41</v>
      </c>
      <c r="H42" s="60" t="s">
        <v>42</v>
      </c>
      <c r="I42" s="61" t="s">
        <v>42</v>
      </c>
      <c r="J42" s="60" t="s">
        <v>42</v>
      </c>
      <c r="K42" s="61" t="s">
        <v>42</v>
      </c>
      <c r="L42" s="60" t="s">
        <v>42</v>
      </c>
      <c r="M42" s="61" t="s">
        <v>42</v>
      </c>
      <c r="N42" s="64"/>
      <c r="O42" s="64"/>
    </row>
    <row r="43" spans="1:15" ht="63.75" x14ac:dyDescent="0.25">
      <c r="B43" s="56" t="s">
        <v>151</v>
      </c>
      <c r="C43" s="57">
        <v>238.77</v>
      </c>
      <c r="D43" s="57" t="s">
        <v>44</v>
      </c>
      <c r="E43" s="56" t="s">
        <v>152</v>
      </c>
      <c r="F43" s="58"/>
      <c r="G43" s="59" t="s">
        <v>41</v>
      </c>
      <c r="H43" s="60" t="s">
        <v>42</v>
      </c>
      <c r="I43" s="61" t="s">
        <v>42</v>
      </c>
      <c r="J43" s="60" t="s">
        <v>42</v>
      </c>
      <c r="K43" s="61" t="s">
        <v>42</v>
      </c>
      <c r="L43" s="60" t="s">
        <v>42</v>
      </c>
      <c r="M43" s="61" t="s">
        <v>42</v>
      </c>
      <c r="N43" s="64"/>
      <c r="O43" s="64"/>
    </row>
    <row r="44" spans="1:15" ht="63.75" x14ac:dyDescent="0.25">
      <c r="B44" s="56" t="s">
        <v>153</v>
      </c>
      <c r="C44" s="57">
        <v>300.89999999999998</v>
      </c>
      <c r="D44" s="57" t="s">
        <v>44</v>
      </c>
      <c r="E44" s="56" t="s">
        <v>154</v>
      </c>
      <c r="F44" s="58"/>
      <c r="G44" s="59" t="s">
        <v>41</v>
      </c>
      <c r="H44" s="60" t="s">
        <v>42</v>
      </c>
      <c r="I44" s="61" t="s">
        <v>42</v>
      </c>
      <c r="J44" s="60" t="s">
        <v>42</v>
      </c>
      <c r="K44" s="61" t="s">
        <v>42</v>
      </c>
      <c r="L44" s="60" t="s">
        <v>42</v>
      </c>
      <c r="M44" s="61" t="s">
        <v>42</v>
      </c>
      <c r="N44" s="64"/>
      <c r="O44" s="64"/>
    </row>
    <row r="45" spans="1:15" ht="63.75" x14ac:dyDescent="0.25">
      <c r="B45" s="56" t="s">
        <v>155</v>
      </c>
      <c r="C45" s="57">
        <v>465</v>
      </c>
      <c r="D45" s="57" t="s">
        <v>44</v>
      </c>
      <c r="E45" s="56" t="s">
        <v>156</v>
      </c>
      <c r="F45" s="58"/>
      <c r="G45" s="59" t="s">
        <v>41</v>
      </c>
      <c r="H45" s="60" t="s">
        <v>42</v>
      </c>
      <c r="I45" s="61" t="s">
        <v>42</v>
      </c>
      <c r="J45" s="60" t="s">
        <v>42</v>
      </c>
      <c r="K45" s="61" t="s">
        <v>42</v>
      </c>
      <c r="L45" s="60" t="s">
        <v>42</v>
      </c>
      <c r="M45" s="61" t="s">
        <v>42</v>
      </c>
      <c r="N45" s="64"/>
      <c r="O45" s="64"/>
    </row>
    <row r="46" spans="1:15" ht="63.75" x14ac:dyDescent="0.25">
      <c r="B46" s="56" t="s">
        <v>166</v>
      </c>
      <c r="C46" s="57">
        <v>834.6</v>
      </c>
      <c r="D46" s="57">
        <v>695.5</v>
      </c>
      <c r="E46" s="56" t="s">
        <v>167</v>
      </c>
      <c r="F46" s="58"/>
      <c r="G46" s="59" t="s">
        <v>41</v>
      </c>
      <c r="H46" s="60" t="s">
        <v>42</v>
      </c>
      <c r="I46" s="61" t="s">
        <v>42</v>
      </c>
      <c r="J46" s="60" t="s">
        <v>42</v>
      </c>
      <c r="K46" s="61" t="s">
        <v>42</v>
      </c>
      <c r="L46" s="60" t="s">
        <v>42</v>
      </c>
      <c r="M46" s="61" t="s">
        <v>42</v>
      </c>
      <c r="N46" s="64"/>
      <c r="O46" s="64"/>
    </row>
    <row r="47" spans="1:15" ht="63.75" x14ac:dyDescent="0.25">
      <c r="B47" s="56" t="s">
        <v>168</v>
      </c>
      <c r="C47" s="57">
        <v>223</v>
      </c>
      <c r="D47" s="57">
        <v>185.8</v>
      </c>
      <c r="E47" s="56" t="s">
        <v>169</v>
      </c>
      <c r="F47" s="58"/>
      <c r="G47" s="59" t="s">
        <v>41</v>
      </c>
      <c r="H47" s="60" t="s">
        <v>42</v>
      </c>
      <c r="I47" s="61" t="s">
        <v>42</v>
      </c>
      <c r="J47" s="60" t="s">
        <v>42</v>
      </c>
      <c r="K47" s="61" t="s">
        <v>42</v>
      </c>
      <c r="L47" s="60" t="s">
        <v>42</v>
      </c>
      <c r="M47" s="61" t="s">
        <v>42</v>
      </c>
      <c r="N47" s="64"/>
      <c r="O47" s="64"/>
    </row>
    <row r="48" spans="1:15" ht="63.75" x14ac:dyDescent="0.25">
      <c r="B48" s="56" t="s">
        <v>114</v>
      </c>
      <c r="C48" s="57">
        <v>169.1</v>
      </c>
      <c r="D48" s="57">
        <v>144.69999999999999</v>
      </c>
      <c r="E48" s="56" t="s">
        <v>74</v>
      </c>
      <c r="F48" s="58"/>
      <c r="G48" s="59" t="s">
        <v>41</v>
      </c>
      <c r="H48" s="60" t="s">
        <v>42</v>
      </c>
      <c r="I48" s="61" t="s">
        <v>42</v>
      </c>
      <c r="J48" s="60" t="s">
        <v>42</v>
      </c>
      <c r="K48" s="61" t="s">
        <v>42</v>
      </c>
      <c r="L48" s="60" t="s">
        <v>42</v>
      </c>
      <c r="M48" s="61" t="s">
        <v>42</v>
      </c>
      <c r="N48" s="64"/>
      <c r="O48" s="64"/>
    </row>
    <row r="49" spans="2:15" x14ac:dyDescent="0.25">
      <c r="B49" s="56" t="s">
        <v>93</v>
      </c>
      <c r="C49" s="57" t="e">
        <f>C15+C16+C17+C18+C19+C20+C21+C22+C23+C24+C25+C26+C27+C28+C29+C30+#REF!+#REF!+#REF!+#REF!+C31+C32+C33+C34+C35+#REF!+#REF!+C36+C37+#REF!+C38+C39+C40+C41+C42+C43+C44+C45+C46+C47+C48</f>
        <v>#REF!</v>
      </c>
      <c r="D49" s="57" t="e">
        <f>D18+D24+D25+D26+D27+D30+D31+D33+D34+D37+D40+D45+D46+D47</f>
        <v>#VALUE!</v>
      </c>
      <c r="E49" s="57" t="e">
        <f>E18+E24+E25+E26+E27+E30+E31+E33+E34+E37+E40+E45+E46+E47</f>
        <v>#VALUE!</v>
      </c>
      <c r="F49" s="56"/>
      <c r="G49" s="61"/>
      <c r="H49" s="59"/>
      <c r="I49" s="61"/>
      <c r="J49" s="61"/>
      <c r="K49" s="61"/>
      <c r="L49" s="61"/>
      <c r="M49" s="61"/>
      <c r="N49" s="61"/>
      <c r="O49" s="64"/>
    </row>
    <row r="50" spans="2:15" x14ac:dyDescent="0.2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5"/>
      <c r="N50" s="64"/>
      <c r="O50" s="64"/>
    </row>
  </sheetData>
  <mergeCells count="12">
    <mergeCell ref="A38:L38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C1" workbookViewId="0">
      <selection activeCell="I9" sqref="I9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66" t="s">
        <v>209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174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50" customFormat="1" ht="38.25" x14ac:dyDescent="0.2">
      <c r="A6" s="37">
        <v>1</v>
      </c>
      <c r="B6" s="37" t="s">
        <v>175</v>
      </c>
      <c r="C6" s="37" t="s">
        <v>176</v>
      </c>
      <c r="D6" s="49" t="s">
        <v>178</v>
      </c>
      <c r="E6" s="45" t="s">
        <v>177</v>
      </c>
      <c r="F6" s="37" t="s">
        <v>44</v>
      </c>
      <c r="G6" s="37" t="s">
        <v>44</v>
      </c>
      <c r="H6" s="37">
        <v>40777.83</v>
      </c>
      <c r="I6" s="37">
        <v>25896.11</v>
      </c>
      <c r="J6" s="37">
        <v>18</v>
      </c>
    </row>
    <row r="7" spans="1:14" s="50" customFormat="1" ht="51.75" x14ac:dyDescent="0.25">
      <c r="A7" s="37"/>
      <c r="B7" s="37" t="s">
        <v>210</v>
      </c>
      <c r="C7" s="37" t="s">
        <v>211</v>
      </c>
      <c r="D7" s="4"/>
      <c r="E7" s="45" t="s">
        <v>177</v>
      </c>
      <c r="F7" s="37"/>
      <c r="G7" s="37" t="s">
        <v>44</v>
      </c>
      <c r="H7" s="37">
        <v>6623.17</v>
      </c>
      <c r="I7" s="37">
        <v>5411.31</v>
      </c>
      <c r="J7" s="37"/>
    </row>
    <row r="8" spans="1:14" s="51" customFormat="1" ht="12.7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4" s="50" customFormat="1" ht="12.75" x14ac:dyDescent="0.2">
      <c r="A9" s="37"/>
      <c r="B9" s="37" t="s">
        <v>93</v>
      </c>
      <c r="C9" s="37"/>
      <c r="D9" s="37"/>
      <c r="E9" s="37"/>
      <c r="F9" s="37"/>
      <c r="G9" s="37" t="s">
        <v>44</v>
      </c>
      <c r="H9" s="37">
        <f>H6+H7</f>
        <v>47401</v>
      </c>
      <c r="I9" s="37">
        <f>I6+I7</f>
        <v>31307.420000000002</v>
      </c>
      <c r="J9" s="37">
        <v>18</v>
      </c>
    </row>
    <row r="10" spans="1:14" s="15" customFormat="1" ht="12.75" x14ac:dyDescent="0.2"/>
    <row r="11" spans="1:14" s="15" customFormat="1" ht="12.75" x14ac:dyDescent="0.2"/>
    <row r="12" spans="1:14" s="15" customFormat="1" ht="12.75" x14ac:dyDescent="0.2">
      <c r="C12" s="75" t="s">
        <v>179</v>
      </c>
      <c r="D12" s="75"/>
      <c r="E12" s="15" t="s">
        <v>180</v>
      </c>
      <c r="F12" s="15" t="s">
        <v>88</v>
      </c>
    </row>
    <row r="13" spans="1:14" s="15" customFormat="1" ht="18.75" customHeight="1" x14ac:dyDescent="0.2">
      <c r="E13" s="52" t="s">
        <v>182</v>
      </c>
      <c r="F13" s="52" t="s">
        <v>181</v>
      </c>
    </row>
    <row r="14" spans="1:14" s="15" customFormat="1" ht="12.75" x14ac:dyDescent="0.2"/>
    <row r="15" spans="1:14" s="15" customFormat="1" ht="12.75" x14ac:dyDescent="0.2">
      <c r="C15" s="75" t="s">
        <v>183</v>
      </c>
      <c r="D15" s="75"/>
      <c r="E15" s="15" t="s">
        <v>180</v>
      </c>
      <c r="F15" s="15" t="s">
        <v>89</v>
      </c>
    </row>
    <row r="16" spans="1:14" s="15" customFormat="1" x14ac:dyDescent="0.2">
      <c r="E16" s="53" t="s">
        <v>182</v>
      </c>
      <c r="F16" s="54" t="s">
        <v>181</v>
      </c>
    </row>
    <row r="17" spans="3:6" s="15" customFormat="1" ht="12.75" x14ac:dyDescent="0.2"/>
    <row r="18" spans="3:6" s="15" customFormat="1" ht="12.75" x14ac:dyDescent="0.2">
      <c r="C18" s="75" t="s">
        <v>184</v>
      </c>
      <c r="D18" s="75"/>
      <c r="E18" s="15" t="s">
        <v>180</v>
      </c>
      <c r="F18" s="15" t="s">
        <v>189</v>
      </c>
    </row>
    <row r="19" spans="3:6" s="15" customFormat="1" x14ac:dyDescent="0.2">
      <c r="E19" s="54" t="s">
        <v>182</v>
      </c>
      <c r="F19" s="54" t="s">
        <v>181</v>
      </c>
    </row>
    <row r="20" spans="3:6" s="15" customFormat="1" ht="12.75" x14ac:dyDescent="0.2"/>
  </sheetData>
  <mergeCells count="4">
    <mergeCell ref="C18:D18"/>
    <mergeCell ref="C12:D12"/>
    <mergeCell ref="A1:J1"/>
    <mergeCell ref="C15:D15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2016-04-13T04:44:20Z</cp:lastPrinted>
  <dcterms:created xsi:type="dcterms:W3CDTF">2015-07-20T01:15:36Z</dcterms:created>
  <dcterms:modified xsi:type="dcterms:W3CDTF">2019-05-22T00:29:40Z</dcterms:modified>
</cp:coreProperties>
</file>